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170" yWindow="825" windowWidth="12120" windowHeight="9120" tabRatio="264" firstSheet="1" activeTab="1"/>
  </bookViews>
  <sheets>
    <sheet name="hoja 1" sheetId="2" state="hidden" r:id="rId1"/>
    <sheet name="Electronica" sheetId="1" r:id="rId2"/>
  </sheets>
  <definedNames>
    <definedName name="_xlnm.Print_Area" localSheetId="1">Electronica!$A$1:$K$40</definedName>
    <definedName name="_xlnm.Print_Area" localSheetId="0">'hoja 1'!#REF!</definedName>
    <definedName name="_xlnm.Print_Titles" localSheetId="1">Electronica!$1:$5</definedName>
  </definedNames>
  <calcPr calcId="144525"/>
</workbook>
</file>

<file path=xl/calcChain.xml><?xml version="1.0" encoding="utf-8"?>
<calcChain xmlns="http://schemas.openxmlformats.org/spreadsheetml/2006/main">
  <c r="E9" i="1" l="1"/>
  <c r="E10" i="1"/>
  <c r="E11" i="1"/>
  <c r="J11" i="1"/>
  <c r="E12" i="1"/>
  <c r="J12" i="1"/>
  <c r="E13" i="1"/>
  <c r="E14" i="1"/>
  <c r="E18" i="1"/>
  <c r="E19" i="1"/>
  <c r="E24" i="1"/>
  <c r="J24" i="1"/>
  <c r="J25" i="1"/>
  <c r="E26" i="1"/>
  <c r="J26" i="1"/>
  <c r="E27" i="1"/>
  <c r="E28" i="1"/>
  <c r="J28" i="1"/>
  <c r="E29" i="1"/>
  <c r="E30" i="1"/>
  <c r="J30" i="1"/>
  <c r="E32" i="1"/>
  <c r="J32" i="1"/>
  <c r="E33" i="1"/>
  <c r="E37" i="1"/>
  <c r="J37" i="1"/>
  <c r="E38" i="1"/>
</calcChain>
</file>

<file path=xl/sharedStrings.xml><?xml version="1.0" encoding="utf-8"?>
<sst xmlns="http://schemas.openxmlformats.org/spreadsheetml/2006/main" count="107" uniqueCount="81">
  <si>
    <t>Cod. Barras</t>
  </si>
  <si>
    <t>Los precios estan expresados en $ (Pesos), incluyen IVA. No incluyen RG 3337</t>
  </si>
  <si>
    <t>Lista de precios y condiciones sujetas a cambios sin previo aviso</t>
  </si>
  <si>
    <t>CHINA</t>
  </si>
  <si>
    <t>ARG:</t>
  </si>
  <si>
    <t>Orig.</t>
  </si>
  <si>
    <t>LCD TV</t>
  </si>
  <si>
    <t>PVP</t>
  </si>
  <si>
    <t>HT - 51</t>
  </si>
  <si>
    <t>MC-506DVD</t>
  </si>
  <si>
    <t>TV PANTALLA FLAT</t>
  </si>
  <si>
    <r>
      <t xml:space="preserve">Home Theatre con DivX - </t>
    </r>
    <r>
      <rPr>
        <sz val="8"/>
        <rFont val="Arial"/>
        <family val="2"/>
      </rPr>
      <t>Reproduce DivX 3,11 o superior - DivX 4,11 -  DivX 5.0 -  DivX 6.0 y Xvid - reproduce DVD, VCD, CD, MP3, CD-R/RW, JPEG y Kodak Picture CD -5,1 Canales (Cinco parlantes satelitales y subwoofer) - Progressive Scan - Decodificador Dolby Digital incorporado - Salida de S-Video, Video Componente YUV y coaxial digital - Selección de múltiples ángulos - Control remoto completo.</t>
    </r>
  </si>
  <si>
    <t>MC-405MP</t>
  </si>
  <si>
    <r>
      <t xml:space="preserve">MICROCOMPONENTE con CD y MP3 - </t>
    </r>
    <r>
      <rPr>
        <sz val="8"/>
        <rFont val="Arial"/>
        <family val="2"/>
      </rPr>
      <t>Reproduce CD, CD-R, CD-RW y MP3 - Radio AM/FM Digital Readout - Refuerzo de Graves X-Bass - Display LCD con Backlight Azul - Memoria Programable - Control del Volúmen electrónico - Potencia de 2W RMS x 2 - Entrada Line In y Salida para Auriculares - Control Remoto.</t>
    </r>
  </si>
  <si>
    <t>LISTA DE PRECIOS Y DISPONIBILIDADES</t>
  </si>
  <si>
    <t>MARK UP</t>
  </si>
  <si>
    <t>COSTO IVA INCLUIDO</t>
  </si>
  <si>
    <t>RADIORELOJ DESPERTADOR</t>
  </si>
  <si>
    <t>CK-195FM</t>
  </si>
  <si>
    <r>
      <t>RADIORELOJ DESPERTADOR</t>
    </r>
    <r>
      <rPr>
        <sz val="8"/>
        <rFont val="Arial"/>
        <family val="2"/>
      </rPr>
      <t>- Radio AM / FM - Función Sleep - Función snooze - Pantalla Digital de 0,6" con LED ROJO - Control de Volúmen Rotativo - Origen China.</t>
    </r>
  </si>
  <si>
    <t>MC-507DVD</t>
  </si>
  <si>
    <r>
      <t xml:space="preserve">DVD/DivX Microcomponente - </t>
    </r>
    <r>
      <rPr>
        <sz val="8"/>
        <rFont val="Arial"/>
        <family val="2"/>
      </rPr>
      <t>Reproduce DivX, DVD, CD, MP3, CD-RW, CD-R, MPEG4. Puerto USB - Ranura para tarjeta SD / MMC para compartir archivos entre multiples perifericos -  Alta potencia de 15w x 2 RMS - Progressive Scan - Dolby Digital - Amplificador incorporado - Display de LCD - Salida de Videocomponente (YUV) y S-Video - Radio AM/FM Digital (80 memorias: 40 AM y 40 FM). Control Remoto</t>
    </r>
  </si>
  <si>
    <t>PRECIO DE LISTA</t>
  </si>
  <si>
    <r>
      <t xml:space="preserve">DVD Microcomponente - </t>
    </r>
    <r>
      <rPr>
        <sz val="8"/>
        <rFont val="Arial"/>
        <family val="2"/>
      </rPr>
      <t>Reproduce DVD, MPEG4, MP3, CD, CD-R/RW - Puerto USB - Progressive Scan - Dolby Digital - Amplificador incorporado 10W RMS x2 - Display de VFD Azul - Salida de Videocomponente (YUV) y S-Video - Radio AM/FM Digital (80 memorias: 40 AM y 40 FM). Control Remoto</t>
    </r>
  </si>
  <si>
    <t>DVD-212 USB</t>
  </si>
  <si>
    <t>DVD-513 HDMI</t>
  </si>
  <si>
    <r>
      <t>DVD Player Compacto con USB -</t>
    </r>
    <r>
      <rPr>
        <sz val="8"/>
        <rFont val="Arial"/>
        <family val="2"/>
      </rPr>
      <t xml:space="preserve"> Reproduce DVD, VCD, SVCD, CD, MP3, CD-R/RW, JPEG y Kodak Picture CD - 2,1 Canales - Progressive Scan - Decodificador Dolby Digital incorporado - Salida de S-Video, Vídeo compuesto, Video Componente YUV y coaxial digital - Selección de múltiples ángulos - Control remoto completo.</t>
    </r>
  </si>
  <si>
    <r>
      <t>DVD Player con HDMI, Puerto USB y Lector de SD. Sistema de mejora de Alta Definicion Simil HD -</t>
    </r>
    <r>
      <rPr>
        <sz val="8"/>
        <rFont val="Arial"/>
        <family val="2"/>
      </rPr>
      <t xml:space="preserve"> Reproduce DivX 3,11 o superior - DivX 4 X -  DivX 5 X -  DivX Pro y Xvid - Reproduce DVD, DVD+R/RW,DVD+R/RW,  VCD, SVCD, CD, MP3, MPEG4, HDCD, CD-R/RW, JPEG y Kodak Picture CD - 5.1 Canales - Progressive Scan - Decodificador Dolby Digital incorporado - Salida de S-Video, Video compuesto, Vídeo Componente YUV y coaxial digital - Selección de múltiples ángulos y Zoom - Selección de 4:3 o 16:9 (Widescreen) - Control remoto completo.</t>
    </r>
  </si>
  <si>
    <t xml:space="preserve">REPRODUCTORES DE DVD </t>
  </si>
  <si>
    <t>AUDIO</t>
  </si>
  <si>
    <t>Disponible</t>
  </si>
  <si>
    <t>MHF - 750DVD</t>
  </si>
  <si>
    <r>
      <t xml:space="preserve">MINICOMPONENTE CON DVD. </t>
    </r>
    <r>
      <rPr>
        <sz val="8"/>
        <rFont val="Arial"/>
        <family val="2"/>
      </rPr>
      <t>Reproduce DVD, Dvix, VCD, DVCD, CD, MP3, MPEG4, JPG, DVD R/RW, CD - R/RW Y KODAK PICTURE CD - Puerto USB ( Lee Video, imagenes y MP3 ) - Lector de Tarjeta SD - 750Wx2 de Potencia PMPO - Progressive Scan - Dolby Digital - Parlantes de 2 Vías y Tweeter de 1" - Amplificador Incorporado - Display de VFD Azul - Salida de Video compuesto, video componente ( YUV ) y S - Video - Radio AM / FM Digital de 80 Memorias - Control Remoto Completo.</t>
    </r>
  </si>
  <si>
    <t>Monitor LCD 19" Widescreen</t>
  </si>
  <si>
    <t>Monitor LCD 22" Widescreen</t>
  </si>
  <si>
    <r>
      <t>Monitor LCD 19” Widescreen, Diseño ultra slim, Maxima resolucion 1440 x 900 pixeles.  Teclas suaves al tacto, Relación de Aspecto 16:10, Brillo 300 CD/M2, Contraste 2000 D:1, Tiempo de respuesta 5ms, 16,7 millones de colores,  Tamaño de pixel 0,283mm, Amplitud Visual 170º horizontal, Cable VGA incluido</t>
    </r>
    <r>
      <rPr>
        <b/>
        <sz val="8"/>
        <rFont val="Arial"/>
        <family val="2"/>
      </rPr>
      <t xml:space="preserve">
</t>
    </r>
  </si>
  <si>
    <r>
      <t>Monitor LCD 19” Widescreen, Diseño ultra slim, Maxima resolucion 1680 x 1050 pixeles, Teclas suaves al tacto, Relación de Aspecto 16:10, Brillo 300 CD/M2, Contraste 1000 D:1, Tiempo de respuesta 5ms, 16,7 millones de colores,  Tamaño de pixel 0,283mm, Amplitud Visual 170º horizontal y 160 vertical, Cable VGA incluido</t>
    </r>
    <r>
      <rPr>
        <b/>
        <sz val="8"/>
        <rFont val="Arial"/>
        <family val="2"/>
      </rPr>
      <t xml:space="preserve">
</t>
    </r>
  </si>
  <si>
    <t>RC-138USB</t>
  </si>
  <si>
    <r>
      <t>Radograbador con USB</t>
    </r>
    <r>
      <rPr>
        <sz val="8"/>
        <rFont val="Arial"/>
        <family val="2"/>
      </rPr>
      <t>. Puerto USB para conectar Pendrive o MP3 Player, Display LCD con backlight azul, Radio AM/FM con lector de Sintonia Digital, Refuerzo de Bajos Bass Boost, Reproduce MP3, CD y CD-R/RW, Potencia 50W, Reproducción programada para CD/MP3, Control de volumen rotativo, Conector para auriculares</t>
    </r>
  </si>
  <si>
    <t xml:space="preserve">LED 46 Digital FHD M200 </t>
  </si>
  <si>
    <t>21K8USLIM</t>
  </si>
  <si>
    <r>
      <t>Pantalla Plana 21" USLIM 30% mas delgado que los TV convencionales.</t>
    </r>
    <r>
      <rPr>
        <sz val="8"/>
        <rFont val="Arial"/>
        <family val="2"/>
      </rPr>
      <t xml:space="preserve"> • Pantalla Plana 21”, Diseño Ultra Slim, Pantalla Giratoria 45º, AV Stereo, Entrada YUV para DVD, 2 entradas AV / 1 salida AV, Menú en pantalla.. Bloqueo de canales, Trinorma PAL-N/M y NTSC,  181 canales, Funcion sleep timer, Control Remoto</t>
    </r>
  </si>
  <si>
    <t>CK-295FM</t>
  </si>
  <si>
    <r>
      <t xml:space="preserve">RADIORELOJ DESPERTADOR </t>
    </r>
    <r>
      <rPr>
        <sz val="8"/>
        <rFont val="Arial"/>
        <family val="2"/>
      </rPr>
      <t>Radio AM-FM  - Alarma - Funcion Sleep - Funcion Snooze - Regulador Dimmer de LUZ (Hi/Low) - Pantalla digital extra grande de 1,4" con LED verde.</t>
    </r>
  </si>
  <si>
    <t>LCD 42-M100 DIGITUN HDTV</t>
  </si>
  <si>
    <r>
      <t>LCD 42M100 Digitun..</t>
    </r>
    <r>
      <rPr>
        <sz val="8"/>
        <rFont val="Arial"/>
        <family val="2"/>
      </rPr>
      <t xml:space="preserve"> Sintonizador Digital SATVD-T (ISDB-Tb).Alta resolución Full HD de 1920 x 1080. Puerto USB Multimedia. 3 Conectores HMDI 1.3. Natural Light para ahorro de 50% de energía. Diseñado por Tim Thom France . Contraste dinámico 50.000:1. Sonido Digital Dynamic Audio System de 8W RMS x 2 de potencia. Digital Comb Filter 3D. Menu Dinamico de muy facil manejo. Parlantes integrados. High-quality scaling engine 3-D tecnology</t>
    </r>
    <r>
      <rPr>
        <b/>
        <sz val="8"/>
        <rFont val="Arial"/>
        <family val="2"/>
      </rPr>
      <t xml:space="preserve">
</t>
    </r>
  </si>
  <si>
    <t>MC - 508 DVD</t>
  </si>
  <si>
    <r>
      <t xml:space="preserve">DVD Microcomponente con SUBWOOFER Y USB . </t>
    </r>
    <r>
      <rPr>
        <sz val="8"/>
        <rFont val="Arial"/>
        <family val="2"/>
      </rPr>
      <t>Reproduce DVD, Dvix, VCD, DVCD, CD, SVCD, HDVD, MP3 Y WMA - Puerto USB - Sonido 2.1 con Sobwoofer de Alta Potencia - 49W RMS total ( 12 W x 2 + 25 Watts RMS ) - Decodificador Digital Sorround - Salida de Video Compuesto, S - Video, y Coaxial. Entrada y Salida de Audio - Display Azul con VFD Digital - Karaoke - Reloj Digital - Control Remoto Completo.</t>
    </r>
  </si>
  <si>
    <t>LED 40 Digital FHD M200</t>
  </si>
  <si>
    <t>SUSPENDIDA</t>
  </si>
  <si>
    <t>Cantidad Minima (unid x  master pack)</t>
  </si>
  <si>
    <t>LED 55 DIGITAL FHD M200</t>
  </si>
  <si>
    <t>DISPONIBILIDAD NUEVOS PEDIDOS</t>
  </si>
  <si>
    <t>COD.</t>
  </si>
  <si>
    <t>MODELO</t>
  </si>
  <si>
    <t>DESCRIPCIÓN</t>
  </si>
  <si>
    <t>MONITORES</t>
  </si>
  <si>
    <t>SUSPENDIDA - MODELO DISCONTINUADO</t>
  </si>
  <si>
    <t>LCD 32M95HD</t>
  </si>
  <si>
    <t>LCD 24M95FULLHD</t>
  </si>
  <si>
    <r>
      <t xml:space="preserve">LCD 32 M95 HD,  </t>
    </r>
    <r>
      <rPr>
        <sz val="8"/>
        <rFont val="Arial"/>
        <family val="2"/>
      </rPr>
      <t>Resolución 1366*768, Brillo (cd/m2) 400, Contraste dinámico 40.000:1, Tiempo de respuesta 6.5ms (G to G), Angulo de visión (H/V) 178°/178°. Conexiones HDMI 1.3, USB 2.0 (MP3, JPEG.BMP), Audio Parlantes integrados invisibles con  6W*2 de potencia, Procesador de sonido Stereo/MTK 3D surround</t>
    </r>
    <r>
      <rPr>
        <b/>
        <sz val="8"/>
        <rFont val="Arial"/>
        <family val="2"/>
      </rPr>
      <t xml:space="preserve">
</t>
    </r>
  </si>
  <si>
    <r>
      <t xml:space="preserve">LCD 24” M95 Full HD, </t>
    </r>
    <r>
      <rPr>
        <sz val="8"/>
        <rFont val="Arial"/>
        <family val="2"/>
      </rPr>
      <t xml:space="preserve">Resolución 1920*1080, Brillo (cd/m2) 300,Contraste Dinámico 30.000:, Tiempo de respuesta 5ms (G to G). Conexiones HDMI 1.3, USB 2.0 (MP3 &amp; JPEG). Audio: Parlantes integrados invisibles,   5W*2 de potencia, Procesador de sonido Stereo/MTK 3D surround
</t>
    </r>
  </si>
  <si>
    <t>CELULARES</t>
  </si>
  <si>
    <t>CELULAR TCL-7110  SKIN</t>
  </si>
  <si>
    <t>CELULAR TCL-8107 GEEK</t>
  </si>
  <si>
    <t>INMEDIATA</t>
  </si>
  <si>
    <t>PDVD-8000USBSWIVEL</t>
  </si>
  <si>
    <r>
      <t xml:space="preserve">DVD Portatil con LCD de 7” PANTALLA GIRATORIA 270° </t>
    </r>
    <r>
      <rPr>
        <sz val="8"/>
        <rFont val="Arial"/>
        <family val="2"/>
      </rPr>
      <t>- Pantalla de LCD TFT de 7” - Resolucion de 480x234 pixeles - Formato de pantalla ajustable a 16:9 o 4:3 - Reproduce Video en DVD, DVD+R, DVD+DW,DVD-R,DVIX - Reproduce Audio en MP3, CD, CD-R, CD-RW - Reproduce Fotos en JPEG - Puerto USB - Entrada de tarjetas SD, MMC, MS - Decodificador Dolby Digital - Adaptador / Control Remoto - Cargador para auto - Auriculares 3,5mm</t>
    </r>
  </si>
  <si>
    <t>LCD 32M150 DIGITUN</t>
  </si>
  <si>
    <r>
      <t>LCD 32 M150 Digitun,</t>
    </r>
    <r>
      <rPr>
        <sz val="8"/>
        <rFont val="Arial"/>
        <family val="2"/>
      </rPr>
      <t xml:space="preserve"> Resolución HD Ready 1366*768 píxeles, sintonizador digital norma SATVD-T, 3 conecores HDMI, 2 puertos USB, Contraste dinámico 80.000:1, parlantes integrados con 8W*2 de potencia, Dolby virtual Surround, Digital dinamic audio system, menú dinamico de fácil manejo</t>
    </r>
    <r>
      <rPr>
        <b/>
        <sz val="8"/>
        <rFont val="Arial"/>
        <family val="2"/>
      </rPr>
      <t>,</t>
    </r>
  </si>
  <si>
    <t>Perón 2825 ( C1198AAA ) - Buenos Aires. Tel: 011 - 4863 4000. Fax: 011 - 4863 4003</t>
  </si>
  <si>
    <r>
      <rPr>
        <b/>
        <sz val="8"/>
        <rFont val="Arial"/>
        <family val="2"/>
      </rPr>
      <t>LED de 46" Sintonizador Digita</t>
    </r>
    <r>
      <rPr>
        <sz val="8"/>
        <rFont val="Arial"/>
        <family val="2"/>
      </rPr>
      <t>l incorporado para norma SATVD-T(Sistema Argentino de Televisión Digital Terrestre).FULL Conection. Posee 5 conecciones HDMI y un puerto USB para escuchar musica, ver fotos y videos en alta definicion FULL HD. Posee la mayor resolucion existente y la mejor calidad de imagen en su categoria: 1920 x 1080p con 120Hz de velocidad Pantalla ULTRASLIM. Touch Sensor Panel. Panel de control frontal sensible al tacto</t>
    </r>
  </si>
  <si>
    <r>
      <rPr>
        <b/>
        <sz val="8"/>
        <rFont val="Arial"/>
        <family val="2"/>
      </rPr>
      <t>LED de 40" Sintonizador Digita</t>
    </r>
    <r>
      <rPr>
        <sz val="8"/>
        <rFont val="Arial"/>
        <family val="2"/>
      </rPr>
      <t>l incorporado para norma SATVD-T(Sistema Argentino de Televisión Digital Terrestre).FULL Conection. Posee 5 conecciones HDMI y un puerto USB para escuchar musica, ver fotos y videos en alta definicion FULL HD. Posee la mayor resolucion existente y la mejor calidad de imagen en su categoria: 1920 x 1080p con 120Hz de velocidad Pantalla ULTRASLIM. Touch Sensor Panel. Panel de control frontal sensible al tacto</t>
    </r>
  </si>
  <si>
    <r>
      <rPr>
        <b/>
        <sz val="8"/>
        <rFont val="Arial"/>
        <family val="2"/>
      </rPr>
      <t>LED de 55" Sintonizador Digita</t>
    </r>
    <r>
      <rPr>
        <sz val="8"/>
        <rFont val="Arial"/>
        <family val="2"/>
      </rPr>
      <t>l incorporado para norma SATVD-T(Sistema Argentino de Televisión Digital Terrestre).FULL Conection. Posee 5 conecciones HDMI y un puerto USB para escuchar musica, ver fotos y videos en alta definicion FULL HD. Posee la mayor resolucion existente y la mejor calidad de imagen en su categoria: 1920 x 1080p con 120Hz de velocidad Pantalla ULTRASLIM. Touch Sensor Panel. Panel de control frontal sensible al tacto</t>
    </r>
  </si>
  <si>
    <r>
      <rPr>
        <b/>
        <sz val="8"/>
        <rFont val="Arial"/>
        <family val="2"/>
      </rPr>
      <t xml:space="preserve">Teléfono Celular Touch </t>
    </r>
    <r>
      <rPr>
        <sz val="8"/>
        <rFont val="Arial"/>
        <family val="2"/>
      </rPr>
      <t xml:space="preserve">Cuatribanda 2G , Pantalla  2.83" TFT Touch resistivo 262k Colores  - Aplicaciones  Facebook  / Twitter - Widgets noticias y meteorología - Navegador Opera Mini - WAP 2.0 , Múltiple Mensajeria Instantanea Palringo - EMAIL - Bateria Litio 850 mAh - Cámara 2.0MP - Radio FM con RDS - BT - Reproduccion y Grabación de audio y video - Sincronización con PC - Memoria extendible hasta 8Gb - Agenda 500 contactos - Lectura Libros Electrónicos -  </t>
    </r>
    <r>
      <rPr>
        <b/>
        <sz val="8"/>
        <rFont val="Arial"/>
        <family val="2"/>
      </rPr>
      <t>COLOR NEGRO</t>
    </r>
    <r>
      <rPr>
        <sz val="8"/>
        <rFont val="Arial"/>
        <family val="2"/>
      </rPr>
      <t>. Incluye memoria Micro Sd 2Gb, bateria, cable USB, auriculares  y cargador.</t>
    </r>
  </si>
  <si>
    <r>
      <rPr>
        <b/>
        <sz val="8"/>
        <rFont val="Arial"/>
        <family val="2"/>
      </rPr>
      <t xml:space="preserve">Teléfono Celular Touch con WIFI  </t>
    </r>
    <r>
      <rPr>
        <sz val="8"/>
        <rFont val="Arial"/>
        <family val="2"/>
      </rPr>
      <t xml:space="preserve">Cuatribanda 2G , Pantalla  2.83" TFT Touch resistivo 65k Colores  - Aplicaciones  Facebook  / Twitter / Tiempo / Noticias - Navegador WAP 2.0 - Mensajeria Instantanea - PUSH EMAIL - Bateria Litio 850 mAh -  Cámara 2.0MP Radio FM con RDS - BT -  Reproduccion y Grabación de AUDIO y VIDEO - SMS/MMS - Sincronización con PC - Memoria extendible hasta 8Gb - Agenda 1000 contactos - Lectura Libros Electrónicos -  </t>
    </r>
    <r>
      <rPr>
        <b/>
        <sz val="8"/>
        <rFont val="Arial"/>
        <family val="2"/>
      </rPr>
      <t>COLOR BLANCO</t>
    </r>
    <r>
      <rPr>
        <sz val="8"/>
        <rFont val="Arial"/>
        <family val="2"/>
      </rPr>
      <t xml:space="preserve"> . Incluye memoria Micro Sd 2Gb, bateria, cable USB, auriculares  y cargador.</t>
    </r>
  </si>
  <si>
    <t>LCD 32" DIGITAL</t>
  </si>
  <si>
    <t>Costo c IVA</t>
  </si>
  <si>
    <t>Lista</t>
  </si>
  <si>
    <t>MHF - 751DVD</t>
  </si>
  <si>
    <t>ENTREGA OCTUBRE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</si>
</sst>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 &quot;$&quot;\ * #,##0.00_ ;_ &quot;$&quot;\ * \-#,##0.00_ ;_ &quot;$&quot;\ * &quot;-&quot;??_ ;_ @_ "/>
    <numFmt numFmtId="165" formatCode="_ * #,##0.00_ ;_ * \-#,##0.00_ ;_ * &quot;-&quot;??_ ;_ @_ "/>
    <numFmt numFmtId="166" formatCode="_ * #,##0_ ;_ * \-#,##0_ ;_ * &quot;-&quot;??_ ;_ @_ "/>
    <numFmt numFmtId="167" formatCode="_ [$€-2]\ * #,##0.00_ ;_ [$€-2]\ * \-#,##0.00_ ;_ [$€-2]\ * &quot;-&quot;??_ "/>
    <numFmt numFmtId="168" formatCode="&quot;$&quot;\ #,##0.00"/>
    <numFmt numFmtId="169" formatCode="&quot;$&quot;\ #,##0"/>
  </numFmts>
  <fonts count="19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sz val="14"/>
      <color indexed="9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18"/>
      <name val="Arial"/>
      <family val="2"/>
    </font>
    <font>
      <b/>
      <sz val="14"/>
      <color indexed="63"/>
      <name val="Arial"/>
      <family val="2"/>
    </font>
    <font>
      <sz val="10"/>
      <name val="Arial"/>
      <family val="2"/>
    </font>
    <font>
      <sz val="12"/>
      <color indexed="9"/>
      <name val="Arial"/>
      <family val="2"/>
    </font>
    <font>
      <b/>
      <sz val="14"/>
      <color indexed="9"/>
      <name val="Arial"/>
      <family val="2"/>
    </font>
    <font>
      <b/>
      <sz val="15"/>
      <name val="Arial"/>
      <family val="2"/>
    </font>
    <font>
      <b/>
      <sz val="12"/>
      <color indexed="10"/>
      <name val="Arial"/>
      <family val="2"/>
    </font>
    <font>
      <b/>
      <sz val="12"/>
      <color indexed="10"/>
      <name val="Arial"/>
      <family val="2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2" fillId="0" borderId="0" xfId="0" applyFont="1"/>
    <xf numFmtId="0" fontId="3" fillId="0" borderId="0" xfId="0" applyFont="1"/>
    <xf numFmtId="1" fontId="0" fillId="0" borderId="5" xfId="0" applyNumberFormat="1" applyBorder="1" applyAlignment="1">
      <alignment horizontal="center" vertical="center"/>
    </xf>
    <xf numFmtId="0" fontId="9" fillId="0" borderId="5" xfId="0" applyFont="1" applyBorder="1" applyAlignment="1">
      <alignment horizontal="justify" vertical="center" wrapText="1"/>
    </xf>
    <xf numFmtId="166" fontId="3" fillId="0" borderId="5" xfId="2" applyNumberFormat="1" applyFont="1" applyFill="1" applyBorder="1" applyAlignment="1">
      <alignment horizontal="center" vertical="center"/>
    </xf>
    <xf numFmtId="169" fontId="4" fillId="0" borderId="5" xfId="1" applyNumberFormat="1" applyFont="1" applyFill="1" applyBorder="1" applyAlignment="1">
      <alignment horizontal="center" vertical="center"/>
    </xf>
    <xf numFmtId="9" fontId="4" fillId="0" borderId="5" xfId="4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justify" vertical="center" wrapText="1"/>
    </xf>
    <xf numFmtId="168" fontId="4" fillId="0" borderId="5" xfId="1" applyNumberFormat="1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justify" vertical="center" wrapText="1"/>
    </xf>
    <xf numFmtId="1" fontId="0" fillId="0" borderId="5" xfId="0" applyNumberForma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4" fontId="4" fillId="0" borderId="8" xfId="3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168" fontId="4" fillId="0" borderId="7" xfId="1" applyNumberFormat="1" applyFont="1" applyFill="1" applyBorder="1" applyAlignment="1">
      <alignment horizontal="center" vertical="center"/>
    </xf>
    <xf numFmtId="169" fontId="4" fillId="0" borderId="7" xfId="1" applyNumberFormat="1" applyFont="1" applyFill="1" applyBorder="1" applyAlignment="1">
      <alignment horizontal="center" vertical="center"/>
    </xf>
    <xf numFmtId="9" fontId="4" fillId="0" borderId="7" xfId="4" applyFont="1" applyFill="1" applyBorder="1" applyAlignment="1">
      <alignment horizontal="center" vertical="center"/>
    </xf>
    <xf numFmtId="1" fontId="0" fillId="0" borderId="7" xfId="0" applyNumberFormat="1" applyFill="1" applyBorder="1" applyAlignment="1">
      <alignment horizontal="center" vertical="center"/>
    </xf>
    <xf numFmtId="166" fontId="3" fillId="0" borderId="7" xfId="2" applyNumberFormat="1" applyFont="1" applyFill="1" applyBorder="1" applyAlignment="1">
      <alignment horizontal="center" vertical="center"/>
    </xf>
    <xf numFmtId="164" fontId="4" fillId="0" borderId="10" xfId="3" applyFont="1" applyFill="1" applyBorder="1" applyAlignment="1">
      <alignment horizontal="center" vertical="center"/>
    </xf>
    <xf numFmtId="164" fontId="16" fillId="0" borderId="8" xfId="3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wrapText="1"/>
    </xf>
    <xf numFmtId="1" fontId="0" fillId="0" borderId="7" xfId="0" applyNumberFormat="1" applyBorder="1" applyAlignment="1">
      <alignment horizontal="center" vertical="center"/>
    </xf>
    <xf numFmtId="0" fontId="3" fillId="0" borderId="7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justify" vertical="center" wrapText="1"/>
    </xf>
    <xf numFmtId="0" fontId="4" fillId="0" borderId="7" xfId="0" applyFont="1" applyBorder="1" applyAlignment="1">
      <alignment horizontal="center" vertical="center" wrapText="1"/>
    </xf>
    <xf numFmtId="164" fontId="16" fillId="0" borderId="10" xfId="3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center" vertical="center" wrapText="1"/>
    </xf>
    <xf numFmtId="0" fontId="4" fillId="4" borderId="8" xfId="0" applyFont="1" applyFill="1" applyBorder="1" applyAlignment="1">
      <alignment horizontal="center" vertical="center" wrapText="1"/>
    </xf>
    <xf numFmtId="164" fontId="17" fillId="0" borderId="10" xfId="3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justify" vertical="center" wrapText="1"/>
    </xf>
    <xf numFmtId="0" fontId="17" fillId="4" borderId="8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169" fontId="14" fillId="2" borderId="2" xfId="1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9" fontId="2" fillId="0" borderId="0" xfId="1" applyNumberFormat="1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Fill="1" applyAlignment="1">
      <alignment vertical="center"/>
    </xf>
    <xf numFmtId="164" fontId="2" fillId="0" borderId="0" xfId="3" applyFont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68" fontId="2" fillId="0" borderId="0" xfId="0" applyNumberFormat="1" applyFont="1" applyFill="1" applyAlignment="1">
      <alignment horizontal="justify" vertical="center" wrapText="1"/>
    </xf>
    <xf numFmtId="0" fontId="3" fillId="0" borderId="0" xfId="0" applyFont="1" applyFill="1" applyAlignment="1">
      <alignment horizontal="justify" vertical="center" wrapText="1"/>
    </xf>
    <xf numFmtId="43" fontId="3" fillId="0" borderId="0" xfId="0" applyNumberFormat="1" applyFont="1" applyFill="1" applyAlignment="1">
      <alignment horizontal="justify" vertical="center" wrapText="1"/>
    </xf>
    <xf numFmtId="0" fontId="3" fillId="0" borderId="6" xfId="0" applyFont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justify" vertical="center" wrapText="1"/>
    </xf>
    <xf numFmtId="0" fontId="12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9" fontId="2" fillId="0" borderId="0" xfId="4" applyFont="1" applyAlignment="1">
      <alignment vertical="center"/>
    </xf>
    <xf numFmtId="0" fontId="10" fillId="0" borderId="0" xfId="0" applyFont="1" applyAlignment="1">
      <alignment horizontal="right" vertical="center"/>
    </xf>
    <xf numFmtId="2" fontId="2" fillId="0" borderId="0" xfId="0" applyNumberFormat="1" applyFont="1" applyAlignment="1">
      <alignment vertical="center"/>
    </xf>
    <xf numFmtId="10" fontId="2" fillId="0" borderId="0" xfId="4" applyNumberFormat="1" applyFont="1" applyAlignment="1">
      <alignment vertical="center"/>
    </xf>
    <xf numFmtId="164" fontId="14" fillId="2" borderId="2" xfId="3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vertical="center" wrapText="1"/>
    </xf>
    <xf numFmtId="168" fontId="4" fillId="0" borderId="6" xfId="1" applyNumberFormat="1" applyFont="1" applyFill="1" applyBorder="1" applyAlignment="1">
      <alignment horizontal="center" vertical="center"/>
    </xf>
    <xf numFmtId="9" fontId="4" fillId="0" borderId="6" xfId="4" applyFont="1" applyFill="1" applyBorder="1" applyAlignment="1">
      <alignment horizontal="center" vertical="center"/>
    </xf>
    <xf numFmtId="166" fontId="3" fillId="0" borderId="6" xfId="2" applyNumberFormat="1" applyFont="1" applyFill="1" applyBorder="1" applyAlignment="1">
      <alignment horizontal="center" vertical="center"/>
    </xf>
    <xf numFmtId="169" fontId="4" fillId="0" borderId="6" xfId="1" applyNumberFormat="1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justify" vertical="center" wrapText="1"/>
    </xf>
    <xf numFmtId="0" fontId="4" fillId="0" borderId="6" xfId="0" applyFont="1" applyFill="1" applyBorder="1" applyAlignment="1">
      <alignment horizontal="center" vertical="center" wrapText="1"/>
    </xf>
    <xf numFmtId="1" fontId="0" fillId="0" borderId="6" xfId="0" applyNumberFormat="1" applyBorder="1" applyAlignment="1">
      <alignment horizontal="center" vertical="center"/>
    </xf>
    <xf numFmtId="164" fontId="4" fillId="0" borderId="15" xfId="3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left" vertical="center"/>
    </xf>
    <xf numFmtId="0" fontId="7" fillId="3" borderId="12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164" fontId="7" fillId="3" borderId="12" xfId="3" applyFont="1" applyFill="1" applyBorder="1" applyAlignment="1">
      <alignment horizontal="center" vertical="center" wrapText="1"/>
    </xf>
    <xf numFmtId="169" fontId="7" fillId="3" borderId="12" xfId="1" applyNumberFormat="1" applyFon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justify" vertical="center" wrapText="1"/>
    </xf>
    <xf numFmtId="0" fontId="4" fillId="0" borderId="12" xfId="0" applyFont="1" applyBorder="1" applyAlignment="1">
      <alignment horizontal="center" vertical="center" wrapText="1"/>
    </xf>
    <xf numFmtId="168" fontId="4" fillId="0" borderId="12" xfId="1" applyNumberFormat="1" applyFont="1" applyFill="1" applyBorder="1" applyAlignment="1">
      <alignment horizontal="center" vertical="center"/>
    </xf>
    <xf numFmtId="9" fontId="4" fillId="0" borderId="12" xfId="4" applyFont="1" applyFill="1" applyBorder="1" applyAlignment="1">
      <alignment horizontal="center" vertical="center"/>
    </xf>
    <xf numFmtId="166" fontId="8" fillId="0" borderId="12" xfId="2" applyNumberFormat="1" applyFont="1" applyFill="1" applyBorder="1" applyAlignment="1">
      <alignment horizontal="center" vertical="center"/>
    </xf>
    <xf numFmtId="166" fontId="3" fillId="0" borderId="12" xfId="2" applyNumberFormat="1" applyFont="1" applyFill="1" applyBorder="1" applyAlignment="1">
      <alignment horizontal="center" vertical="center"/>
    </xf>
    <xf numFmtId="169" fontId="4" fillId="0" borderId="12" xfId="1" applyNumberFormat="1" applyFont="1" applyFill="1" applyBorder="1" applyAlignment="1">
      <alignment horizontal="center" vertical="center"/>
    </xf>
    <xf numFmtId="164" fontId="4" fillId="0" borderId="13" xfId="3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 wrapText="1"/>
    </xf>
    <xf numFmtId="164" fontId="14" fillId="3" borderId="12" xfId="3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164" fontId="17" fillId="0" borderId="15" xfId="3" applyFont="1" applyFill="1" applyBorder="1" applyAlignment="1">
      <alignment horizontal="center" vertical="center"/>
    </xf>
    <xf numFmtId="164" fontId="16" fillId="0" borderId="15" xfId="3" applyFont="1" applyFill="1" applyBorder="1" applyAlignment="1">
      <alignment horizontal="center" vertical="center"/>
    </xf>
    <xf numFmtId="1" fontId="0" fillId="0" borderId="6" xfId="0" applyNumberFormat="1" applyFill="1" applyBorder="1" applyAlignment="1">
      <alignment horizontal="center" vertical="center"/>
    </xf>
    <xf numFmtId="0" fontId="18" fillId="0" borderId="0" xfId="0" applyFont="1" applyAlignment="1">
      <alignment horizontal="right" vertical="center"/>
    </xf>
    <xf numFmtId="0" fontId="11" fillId="0" borderId="2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justify" vertical="center" wrapText="1"/>
    </xf>
    <xf numFmtId="0" fontId="4" fillId="0" borderId="2" xfId="0" applyFont="1" applyFill="1" applyBorder="1" applyAlignment="1">
      <alignment horizontal="center" vertical="center" wrapText="1"/>
    </xf>
    <xf numFmtId="168" fontId="4" fillId="0" borderId="2" xfId="1" applyNumberFormat="1" applyFont="1" applyFill="1" applyBorder="1" applyAlignment="1">
      <alignment horizontal="center" vertical="center"/>
    </xf>
    <xf numFmtId="9" fontId="4" fillId="0" borderId="2" xfId="4" applyFont="1" applyFill="1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66" fontId="3" fillId="0" borderId="2" xfId="2" applyNumberFormat="1" applyFont="1" applyFill="1" applyBorder="1" applyAlignment="1">
      <alignment horizontal="center" vertical="center"/>
    </xf>
    <xf numFmtId="169" fontId="4" fillId="0" borderId="2" xfId="1" applyNumberFormat="1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4" fillId="3" borderId="11" xfId="0" applyFont="1" applyFill="1" applyBorder="1" applyAlignment="1">
      <alignment horizontal="left" vertical="center"/>
    </xf>
    <xf numFmtId="0" fontId="14" fillId="3" borderId="12" xfId="0" applyFont="1" applyFill="1" applyBorder="1" applyAlignment="1">
      <alignment horizontal="left" vertical="center"/>
    </xf>
    <xf numFmtId="0" fontId="14" fillId="3" borderId="13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17" fontId="15" fillId="0" borderId="0" xfId="0" applyNumberFormat="1" applyFont="1" applyAlignment="1">
      <alignment horizontal="center" vertical="center"/>
    </xf>
    <xf numFmtId="0" fontId="15" fillId="0" borderId="0" xfId="0" applyFont="1" applyAlignment="1">
      <alignment horizontal="center" vertical="center"/>
    </xf>
  </cellXfs>
  <cellStyles count="5">
    <cellStyle name="Euro" xfId="1"/>
    <cellStyle name="Millares" xfId="2" builtinId="3"/>
    <cellStyle name="Moneda" xfId="3" builtinId="4"/>
    <cellStyle name="Normal" xfId="0" builtinId="0"/>
    <cellStyle name="Porcentaj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57151</xdr:colOff>
      <xdr:row>0</xdr:row>
      <xdr:rowOff>0</xdr:rowOff>
    </xdr:from>
    <xdr:to>
      <xdr:col>1</xdr:col>
      <xdr:colOff>228601</xdr:colOff>
      <xdr:row>3</xdr:row>
      <xdr:rowOff>104163</xdr:rowOff>
    </xdr:to>
    <xdr:pic>
      <xdr:nvPicPr>
        <xdr:cNvPr id="1128" name="Picture 5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51" y="0"/>
          <a:ext cx="1301750" cy="79116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993476</xdr:colOff>
      <xdr:row>0</xdr:row>
      <xdr:rowOff>164621</xdr:rowOff>
    </xdr:from>
    <xdr:to>
      <xdr:col>10</xdr:col>
      <xdr:colOff>1308967</xdr:colOff>
      <xdr:row>2</xdr:row>
      <xdr:rowOff>149526</xdr:rowOff>
    </xdr:to>
    <xdr:pic>
      <xdr:nvPicPr>
        <xdr:cNvPr id="1129" name="Picture 61" descr="C:\Documents and Settings\dkusnetzoff.RADVIC\Mis documentos\Mis imágenes\Logo RV Color 72 dpi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516375" y="164621"/>
          <a:ext cx="2742388" cy="4104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1:F1"/>
  <sheetViews>
    <sheetView zoomScale="75" workbookViewId="0">
      <selection activeCell="B31" sqref="B31"/>
    </sheetView>
  </sheetViews>
  <sheetFormatPr baseColWidth="10" defaultColWidth="11.42578125" defaultRowHeight="15" outlineLevelCol="1" x14ac:dyDescent="0.2"/>
  <cols>
    <col min="1" max="2" width="11.42578125" style="1"/>
    <col min="3" max="3" width="11.42578125" style="1" outlineLevel="1"/>
    <col min="4" max="5" width="11.42578125" style="1"/>
    <col min="6" max="6" width="11.42578125" style="2"/>
    <col min="7" max="16384" width="11.42578125" style="1"/>
  </cols>
  <sheetData/>
  <phoneticPr fontId="0" type="noConversion"/>
  <pageMargins left="0.44" right="0.75" top="0.18" bottom="0.14000000000000001" header="0" footer="0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pageSetUpPr fitToPage="1"/>
  </sheetPr>
  <dimension ref="A2:L45"/>
  <sheetViews>
    <sheetView showGridLines="0" tabSelected="1" zoomScale="75" zoomScaleNormal="75" zoomScaleSheetLayoutView="75" workbookViewId="0"/>
  </sheetViews>
  <sheetFormatPr baseColWidth="10" defaultColWidth="11.42578125" defaultRowHeight="15" x14ac:dyDescent="0.2"/>
  <cols>
    <col min="1" max="1" width="17" style="42" customWidth="1"/>
    <col min="2" max="2" width="30.5703125" style="42" customWidth="1"/>
    <col min="3" max="3" width="80.7109375" style="44" customWidth="1"/>
    <col min="4" max="4" width="19.28515625" style="44" hidden="1" customWidth="1"/>
    <col min="5" max="5" width="21.42578125" style="47" customWidth="1" collapsed="1"/>
    <col min="6" max="6" width="13.7109375" style="43" bestFit="1" customWidth="1"/>
    <col min="7" max="7" width="11" style="43" hidden="1" customWidth="1"/>
    <col min="8" max="8" width="16.7109375" style="42" hidden="1" customWidth="1"/>
    <col min="9" max="9" width="7.140625" style="42" hidden="1" customWidth="1"/>
    <col min="10" max="10" width="16.7109375" style="42" hidden="1" customWidth="1"/>
    <col min="11" max="11" width="23.7109375" style="45" customWidth="1"/>
    <col min="12" max="12" width="11.42578125" style="46"/>
    <col min="13" max="13" width="11.5703125" style="46" bestFit="1" customWidth="1"/>
    <col min="14" max="16384" width="11.42578125" style="46"/>
  </cols>
  <sheetData>
    <row r="2" spans="1:12" ht="18" x14ac:dyDescent="0.2">
      <c r="C2" s="118" t="s">
        <v>14</v>
      </c>
      <c r="D2" s="118"/>
      <c r="E2" s="118"/>
      <c r="G2" s="44"/>
    </row>
    <row r="3" spans="1:12" ht="19.5" x14ac:dyDescent="0.2">
      <c r="C3" s="119">
        <v>40817</v>
      </c>
      <c r="D3" s="120"/>
      <c r="E3" s="120"/>
      <c r="F3" s="44"/>
      <c r="G3" s="44"/>
    </row>
    <row r="4" spans="1:12" ht="21.75" customHeight="1" thickBot="1" x14ac:dyDescent="0.25">
      <c r="K4" s="100" t="s">
        <v>70</v>
      </c>
    </row>
    <row r="5" spans="1:12" s="48" customFormat="1" ht="72.75" thickBot="1" x14ac:dyDescent="0.25">
      <c r="A5" s="38" t="s">
        <v>53</v>
      </c>
      <c r="B5" s="39" t="s">
        <v>54</v>
      </c>
      <c r="C5" s="39" t="s">
        <v>55</v>
      </c>
      <c r="D5" s="39" t="s">
        <v>50</v>
      </c>
      <c r="E5" s="64" t="s">
        <v>22</v>
      </c>
      <c r="F5" s="40" t="s">
        <v>7</v>
      </c>
      <c r="G5" s="40" t="s">
        <v>15</v>
      </c>
      <c r="H5" s="39" t="s">
        <v>0</v>
      </c>
      <c r="I5" s="39" t="s">
        <v>5</v>
      </c>
      <c r="J5" s="39" t="s">
        <v>16</v>
      </c>
      <c r="K5" s="41" t="s">
        <v>52</v>
      </c>
    </row>
    <row r="6" spans="1:12" s="49" customFormat="1" ht="19.5" customHeight="1" thickBot="1" x14ac:dyDescent="0.25">
      <c r="A6" s="115" t="s">
        <v>10</v>
      </c>
      <c r="B6" s="116"/>
      <c r="C6" s="116"/>
      <c r="D6" s="116"/>
      <c r="E6" s="116"/>
      <c r="F6" s="116"/>
      <c r="G6" s="116"/>
      <c r="H6" s="116"/>
      <c r="I6" s="116"/>
      <c r="J6" s="116"/>
      <c r="K6" s="117"/>
    </row>
    <row r="7" spans="1:12" s="51" customFormat="1" ht="34.5" thickBot="1" x14ac:dyDescent="0.25">
      <c r="A7" s="110">
        <v>2412</v>
      </c>
      <c r="B7" s="82" t="s">
        <v>40</v>
      </c>
      <c r="C7" s="83" t="s">
        <v>41</v>
      </c>
      <c r="D7" s="84"/>
      <c r="E7" s="85">
        <v>1287.77</v>
      </c>
      <c r="F7" s="85">
        <v>1159</v>
      </c>
      <c r="G7" s="86"/>
      <c r="H7" s="87"/>
      <c r="I7" s="88"/>
      <c r="J7" s="89"/>
      <c r="K7" s="90" t="s">
        <v>49</v>
      </c>
      <c r="L7" s="50"/>
    </row>
    <row r="8" spans="1:12" s="49" customFormat="1" ht="21.2" customHeight="1" thickBot="1" x14ac:dyDescent="0.25">
      <c r="A8" s="76" t="s">
        <v>6</v>
      </c>
      <c r="B8" s="77"/>
      <c r="C8" s="77"/>
      <c r="D8" s="78"/>
      <c r="E8" s="79"/>
      <c r="F8" s="79"/>
      <c r="G8" s="80"/>
      <c r="H8" s="77"/>
      <c r="I8" s="77"/>
      <c r="J8" s="77"/>
      <c r="K8" s="81"/>
    </row>
    <row r="9" spans="1:12" s="51" customFormat="1" ht="36" customHeight="1" collapsed="1" x14ac:dyDescent="0.2">
      <c r="A9" s="111">
        <v>2728</v>
      </c>
      <c r="B9" s="71" t="s">
        <v>59</v>
      </c>
      <c r="C9" s="72" t="s">
        <v>61</v>
      </c>
      <c r="D9" s="73"/>
      <c r="E9" s="67">
        <f>+F9/0.9</f>
        <v>2443.3333333333335</v>
      </c>
      <c r="F9" s="67">
        <v>2199</v>
      </c>
      <c r="G9" s="68"/>
      <c r="H9" s="74"/>
      <c r="I9" s="69"/>
      <c r="J9" s="70"/>
      <c r="K9" s="91" t="s">
        <v>49</v>
      </c>
      <c r="L9" s="52"/>
    </row>
    <row r="10" spans="1:12" s="51" customFormat="1" ht="35.450000000000003" customHeight="1" x14ac:dyDescent="0.2">
      <c r="A10" s="112">
        <v>2727</v>
      </c>
      <c r="B10" s="10" t="s">
        <v>58</v>
      </c>
      <c r="C10" s="8" t="s">
        <v>60</v>
      </c>
      <c r="D10" s="15"/>
      <c r="E10" s="9">
        <f>+F10/0.9</f>
        <v>3443.333333333333</v>
      </c>
      <c r="F10" s="9">
        <v>3099</v>
      </c>
      <c r="G10" s="7"/>
      <c r="H10" s="3"/>
      <c r="I10" s="5"/>
      <c r="J10" s="6"/>
      <c r="K10" s="34" t="s">
        <v>49</v>
      </c>
      <c r="L10" s="52"/>
    </row>
    <row r="11" spans="1:12" s="51" customFormat="1" ht="48.2" customHeight="1" x14ac:dyDescent="0.2">
      <c r="A11" s="112">
        <v>2729</v>
      </c>
      <c r="B11" s="10" t="s">
        <v>44</v>
      </c>
      <c r="C11" s="8" t="s">
        <v>45</v>
      </c>
      <c r="D11" s="15"/>
      <c r="E11" s="9">
        <f>+F11/0.9</f>
        <v>6665.5555555555557</v>
      </c>
      <c r="F11" s="9">
        <v>5999</v>
      </c>
      <c r="G11" s="7">
        <v>0.35</v>
      </c>
      <c r="H11" s="3">
        <v>7796941027147</v>
      </c>
      <c r="I11" s="5" t="s">
        <v>4</v>
      </c>
      <c r="J11" s="6">
        <f>F11/1.35</f>
        <v>4443.7037037037035</v>
      </c>
      <c r="K11" s="33" t="s">
        <v>57</v>
      </c>
      <c r="L11" s="52"/>
    </row>
    <row r="12" spans="1:12" s="51" customFormat="1" ht="48.2" customHeight="1" x14ac:dyDescent="0.2">
      <c r="A12" s="112">
        <v>2724</v>
      </c>
      <c r="B12" s="10" t="s">
        <v>48</v>
      </c>
      <c r="C12" s="13" t="s">
        <v>72</v>
      </c>
      <c r="D12" s="16"/>
      <c r="E12" s="9">
        <f>+F12/0.9</f>
        <v>7776.6666666666661</v>
      </c>
      <c r="F12" s="9">
        <v>6999</v>
      </c>
      <c r="G12" s="7">
        <v>0.35</v>
      </c>
      <c r="H12" s="3">
        <v>7796941027147</v>
      </c>
      <c r="I12" s="5" t="s">
        <v>4</v>
      </c>
      <c r="J12" s="6">
        <f>F12/1.35</f>
        <v>5184.4444444444443</v>
      </c>
      <c r="K12" s="33" t="s">
        <v>57</v>
      </c>
      <c r="L12" s="52"/>
    </row>
    <row r="13" spans="1:12" s="51" customFormat="1" ht="47.25" customHeight="1" x14ac:dyDescent="0.2">
      <c r="A13" s="112">
        <v>2725</v>
      </c>
      <c r="B13" s="10" t="s">
        <v>39</v>
      </c>
      <c r="C13" s="13" t="s">
        <v>71</v>
      </c>
      <c r="D13" s="16"/>
      <c r="E13" s="9">
        <f>+F13/0.9</f>
        <v>11110</v>
      </c>
      <c r="F13" s="9">
        <v>9999</v>
      </c>
      <c r="G13" s="7"/>
      <c r="H13" s="3"/>
      <c r="I13" s="5"/>
      <c r="J13" s="6"/>
      <c r="K13" s="33" t="s">
        <v>57</v>
      </c>
      <c r="L13" s="52"/>
    </row>
    <row r="14" spans="1:12" s="51" customFormat="1" ht="50.25" customHeight="1" thickBot="1" x14ac:dyDescent="0.25">
      <c r="A14" s="113">
        <v>2726</v>
      </c>
      <c r="B14" s="26" t="s">
        <v>51</v>
      </c>
      <c r="C14" s="36" t="s">
        <v>73</v>
      </c>
      <c r="D14" s="18"/>
      <c r="E14" s="19">
        <f>F14/0.9</f>
        <v>14443.333333333332</v>
      </c>
      <c r="F14" s="19">
        <v>12999</v>
      </c>
      <c r="G14" s="21"/>
      <c r="H14" s="27"/>
      <c r="I14" s="23"/>
      <c r="J14" s="20"/>
      <c r="K14" s="24" t="s">
        <v>65</v>
      </c>
      <c r="L14" s="52"/>
    </row>
    <row r="15" spans="1:12" s="49" customFormat="1" ht="36.75" thickBot="1" x14ac:dyDescent="0.25">
      <c r="A15" s="76" t="s">
        <v>76</v>
      </c>
      <c r="B15" s="77"/>
      <c r="C15" s="77"/>
      <c r="D15" s="78"/>
      <c r="E15" s="92" t="s">
        <v>78</v>
      </c>
      <c r="F15" s="92" t="s">
        <v>77</v>
      </c>
      <c r="G15" s="80"/>
      <c r="H15" s="77"/>
      <c r="I15" s="77"/>
      <c r="J15" s="77"/>
      <c r="K15" s="81"/>
    </row>
    <row r="16" spans="1:12" s="51" customFormat="1" ht="36" customHeight="1" thickBot="1" x14ac:dyDescent="0.25">
      <c r="A16" s="114">
        <v>2730</v>
      </c>
      <c r="B16" s="101" t="s">
        <v>68</v>
      </c>
      <c r="C16" s="102" t="s">
        <v>69</v>
      </c>
      <c r="D16" s="103"/>
      <c r="E16" s="104">
        <v>3665.55</v>
      </c>
      <c r="F16" s="104">
        <v>2443</v>
      </c>
      <c r="G16" s="105"/>
      <c r="H16" s="106"/>
      <c r="I16" s="107"/>
      <c r="J16" s="108"/>
      <c r="K16" s="109" t="s">
        <v>49</v>
      </c>
      <c r="L16" s="52"/>
    </row>
    <row r="17" spans="1:12" s="51" customFormat="1" ht="24.95" customHeight="1" thickBot="1" x14ac:dyDescent="0.25">
      <c r="A17" s="115" t="s">
        <v>62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7"/>
      <c r="L17" s="52"/>
    </row>
    <row r="18" spans="1:12" s="51" customFormat="1" ht="66.2" customHeight="1" x14ac:dyDescent="0.2">
      <c r="A18" s="111">
        <v>3501</v>
      </c>
      <c r="B18" s="71" t="s">
        <v>63</v>
      </c>
      <c r="C18" s="53" t="s">
        <v>74</v>
      </c>
      <c r="D18" s="93"/>
      <c r="E18" s="67">
        <f>F18/0.9</f>
        <v>832.22222222222217</v>
      </c>
      <c r="F18" s="67">
        <v>749</v>
      </c>
      <c r="G18" s="68"/>
      <c r="H18" s="74"/>
      <c r="I18" s="69"/>
      <c r="J18" s="70"/>
      <c r="K18" s="75" t="s">
        <v>80</v>
      </c>
      <c r="L18" s="52"/>
    </row>
    <row r="19" spans="1:12" s="51" customFormat="1" ht="64.5" customHeight="1" thickBot="1" x14ac:dyDescent="0.25">
      <c r="A19" s="113">
        <v>3502</v>
      </c>
      <c r="B19" s="26" t="s">
        <v>64</v>
      </c>
      <c r="C19" s="94" t="s">
        <v>75</v>
      </c>
      <c r="D19" s="29"/>
      <c r="E19" s="19">
        <f>F19/0.9</f>
        <v>1110</v>
      </c>
      <c r="F19" s="19">
        <v>999</v>
      </c>
      <c r="G19" s="21"/>
      <c r="H19" s="27"/>
      <c r="I19" s="23"/>
      <c r="J19" s="20"/>
      <c r="K19" s="95" t="s">
        <v>80</v>
      </c>
      <c r="L19" s="52"/>
    </row>
    <row r="20" spans="1:12" s="49" customFormat="1" ht="24.95" customHeight="1" thickBot="1" x14ac:dyDescent="0.25">
      <c r="A20" s="115" t="s">
        <v>56</v>
      </c>
      <c r="B20" s="116"/>
      <c r="C20" s="116"/>
      <c r="D20" s="116"/>
      <c r="E20" s="116"/>
      <c r="F20" s="116"/>
      <c r="G20" s="116"/>
      <c r="H20" s="116"/>
      <c r="I20" s="116"/>
      <c r="J20" s="116"/>
      <c r="K20" s="117"/>
    </row>
    <row r="21" spans="1:12" s="51" customFormat="1" ht="33.75" customHeight="1" x14ac:dyDescent="0.2">
      <c r="A21" s="111">
        <v>3408</v>
      </c>
      <c r="B21" s="71" t="s">
        <v>33</v>
      </c>
      <c r="C21" s="96" t="s">
        <v>35</v>
      </c>
      <c r="D21" s="93"/>
      <c r="E21" s="67">
        <v>1221.1099999999999</v>
      </c>
      <c r="F21" s="67">
        <v>1099</v>
      </c>
      <c r="G21" s="68"/>
      <c r="H21" s="74"/>
      <c r="I21" s="69"/>
      <c r="J21" s="70"/>
      <c r="K21" s="97" t="s">
        <v>49</v>
      </c>
      <c r="L21" s="52"/>
    </row>
    <row r="22" spans="1:12" s="51" customFormat="1" ht="36.75" customHeight="1" thickBot="1" x14ac:dyDescent="0.25">
      <c r="A22" s="113">
        <v>3409</v>
      </c>
      <c r="B22" s="26" t="s">
        <v>34</v>
      </c>
      <c r="C22" s="28" t="s">
        <v>36</v>
      </c>
      <c r="D22" s="29"/>
      <c r="E22" s="19">
        <v>1554.44</v>
      </c>
      <c r="F22" s="19">
        <v>1399</v>
      </c>
      <c r="G22" s="21"/>
      <c r="H22" s="27"/>
      <c r="I22" s="23"/>
      <c r="J22" s="20"/>
      <c r="K22" s="35" t="s">
        <v>49</v>
      </c>
      <c r="L22" s="52"/>
    </row>
    <row r="23" spans="1:12" s="49" customFormat="1" ht="24.95" customHeight="1" thickBot="1" x14ac:dyDescent="0.25">
      <c r="A23" s="115" t="s">
        <v>28</v>
      </c>
      <c r="B23" s="116"/>
      <c r="C23" s="116"/>
      <c r="D23" s="116"/>
      <c r="E23" s="116"/>
      <c r="F23" s="116"/>
      <c r="G23" s="116"/>
      <c r="H23" s="116"/>
      <c r="I23" s="116"/>
      <c r="J23" s="116"/>
      <c r="K23" s="117"/>
    </row>
    <row r="24" spans="1:12" s="51" customFormat="1" ht="36.75" customHeight="1" x14ac:dyDescent="0.2">
      <c r="A24" s="111">
        <v>2809</v>
      </c>
      <c r="B24" s="71" t="s">
        <v>24</v>
      </c>
      <c r="C24" s="65" t="s">
        <v>26</v>
      </c>
      <c r="D24" s="66">
        <v>8</v>
      </c>
      <c r="E24" s="67">
        <f t="shared" ref="E24:E30" si="0">+F24/0.9</f>
        <v>354.44444444444446</v>
      </c>
      <c r="F24" s="70">
        <v>319</v>
      </c>
      <c r="G24" s="68">
        <v>0.35</v>
      </c>
      <c r="H24" s="74">
        <v>7796941028021</v>
      </c>
      <c r="I24" s="69" t="s">
        <v>3</v>
      </c>
      <c r="J24" s="70">
        <f>F24/1.35</f>
        <v>236.29629629629628</v>
      </c>
      <c r="K24" s="98" t="s">
        <v>49</v>
      </c>
    </row>
    <row r="25" spans="1:12" s="51" customFormat="1" ht="54" customHeight="1" x14ac:dyDescent="0.2">
      <c r="A25" s="112">
        <v>2803</v>
      </c>
      <c r="B25" s="10" t="s">
        <v>25</v>
      </c>
      <c r="C25" s="4" t="s">
        <v>27</v>
      </c>
      <c r="D25" s="14">
        <v>5</v>
      </c>
      <c r="E25" s="9">
        <v>443.33</v>
      </c>
      <c r="F25" s="6">
        <v>439</v>
      </c>
      <c r="G25" s="7">
        <v>0.35</v>
      </c>
      <c r="H25" s="3"/>
      <c r="I25" s="5"/>
      <c r="J25" s="6">
        <f>F25/1.35</f>
        <v>325.18518518518516</v>
      </c>
      <c r="K25" s="33" t="s">
        <v>49</v>
      </c>
    </row>
    <row r="26" spans="1:12" s="51" customFormat="1" ht="59.25" customHeight="1" x14ac:dyDescent="0.2">
      <c r="A26" s="112">
        <v>2811</v>
      </c>
      <c r="B26" s="54" t="s">
        <v>66</v>
      </c>
      <c r="C26" s="8" t="s">
        <v>67</v>
      </c>
      <c r="D26" s="15">
        <v>4</v>
      </c>
      <c r="E26" s="9">
        <f t="shared" si="0"/>
        <v>943.33333333333326</v>
      </c>
      <c r="F26" s="6">
        <v>849</v>
      </c>
      <c r="G26" s="7"/>
      <c r="H26" s="12"/>
      <c r="I26" s="5"/>
      <c r="J26" s="6">
        <f>F26/1.35</f>
        <v>628.8888888888888</v>
      </c>
      <c r="K26" s="17" t="s">
        <v>65</v>
      </c>
    </row>
    <row r="27" spans="1:12" s="51" customFormat="1" ht="42" hidden="1" customHeight="1" x14ac:dyDescent="0.2">
      <c r="A27" s="112">
        <v>3301</v>
      </c>
      <c r="B27" s="10" t="s">
        <v>8</v>
      </c>
      <c r="C27" s="8" t="s">
        <v>11</v>
      </c>
      <c r="D27" s="15"/>
      <c r="E27" s="9">
        <f t="shared" si="0"/>
        <v>776.66666666666663</v>
      </c>
      <c r="F27" s="6">
        <v>699</v>
      </c>
      <c r="G27" s="7">
        <v>0.4</v>
      </c>
      <c r="H27" s="12">
        <v>7796941033018</v>
      </c>
      <c r="I27" s="5" t="s">
        <v>3</v>
      </c>
      <c r="J27" s="6">
        <v>499</v>
      </c>
      <c r="K27" s="17" t="s">
        <v>30</v>
      </c>
    </row>
    <row r="28" spans="1:12" s="51" customFormat="1" ht="57.75" hidden="1" customHeight="1" x14ac:dyDescent="0.2">
      <c r="A28" s="112">
        <v>3202</v>
      </c>
      <c r="B28" s="10" t="s">
        <v>9</v>
      </c>
      <c r="C28" s="8" t="s">
        <v>21</v>
      </c>
      <c r="D28" s="15"/>
      <c r="E28" s="9">
        <f t="shared" si="0"/>
        <v>810</v>
      </c>
      <c r="F28" s="6">
        <v>729</v>
      </c>
      <c r="G28" s="7">
        <v>0.4</v>
      </c>
      <c r="H28" s="12">
        <v>7796941032028</v>
      </c>
      <c r="I28" s="5" t="s">
        <v>3</v>
      </c>
      <c r="J28" s="6">
        <f>F28/1.4</f>
        <v>520.71428571428578</v>
      </c>
      <c r="K28" s="17" t="s">
        <v>30</v>
      </c>
    </row>
    <row r="29" spans="1:12" s="51" customFormat="1" ht="48.2" customHeight="1" x14ac:dyDescent="0.2">
      <c r="A29" s="112">
        <v>3205</v>
      </c>
      <c r="B29" s="10" t="s">
        <v>46</v>
      </c>
      <c r="C29" s="8" t="s">
        <v>47</v>
      </c>
      <c r="D29" s="15">
        <v>2</v>
      </c>
      <c r="E29" s="9">
        <f t="shared" si="0"/>
        <v>1054.4444444444443</v>
      </c>
      <c r="F29" s="6">
        <v>949</v>
      </c>
      <c r="G29" s="7"/>
      <c r="H29" s="12"/>
      <c r="I29" s="5"/>
      <c r="J29" s="6"/>
      <c r="K29" s="37" t="s">
        <v>49</v>
      </c>
    </row>
    <row r="30" spans="1:12" s="51" customFormat="1" ht="34.5" collapsed="1" thickBot="1" x14ac:dyDescent="0.25">
      <c r="A30" s="113">
        <v>3204</v>
      </c>
      <c r="B30" s="26" t="s">
        <v>20</v>
      </c>
      <c r="C30" s="11" t="s">
        <v>23</v>
      </c>
      <c r="D30" s="18">
        <v>1</v>
      </c>
      <c r="E30" s="19">
        <f t="shared" si="0"/>
        <v>843.33333333333326</v>
      </c>
      <c r="F30" s="20">
        <v>759</v>
      </c>
      <c r="G30" s="21">
        <v>0.4</v>
      </c>
      <c r="H30" s="22">
        <v>7796941032028</v>
      </c>
      <c r="I30" s="23" t="s">
        <v>3</v>
      </c>
      <c r="J30" s="20">
        <f>F30/1.4</f>
        <v>542.14285714285722</v>
      </c>
      <c r="K30" s="35" t="s">
        <v>49</v>
      </c>
    </row>
    <row r="31" spans="1:12" s="49" customFormat="1" ht="24.95" customHeight="1" thickBot="1" x14ac:dyDescent="0.25">
      <c r="A31" s="115" t="s">
        <v>17</v>
      </c>
      <c r="B31" s="116"/>
      <c r="C31" s="116"/>
      <c r="D31" s="116"/>
      <c r="E31" s="116"/>
      <c r="F31" s="116"/>
      <c r="G31" s="116"/>
      <c r="H31" s="116"/>
      <c r="I31" s="116"/>
      <c r="J31" s="116"/>
      <c r="K31" s="117"/>
    </row>
    <row r="32" spans="1:12" s="51" customFormat="1" ht="22.5" x14ac:dyDescent="0.2">
      <c r="A32" s="111">
        <v>3140</v>
      </c>
      <c r="B32" s="71" t="s">
        <v>18</v>
      </c>
      <c r="C32" s="72" t="s">
        <v>19</v>
      </c>
      <c r="D32" s="73">
        <v>20</v>
      </c>
      <c r="E32" s="67">
        <f>+F32/0.9</f>
        <v>110</v>
      </c>
      <c r="F32" s="70">
        <v>99</v>
      </c>
      <c r="G32" s="68">
        <v>0.35</v>
      </c>
      <c r="H32" s="99">
        <v>7796941031106</v>
      </c>
      <c r="I32" s="69" t="s">
        <v>3</v>
      </c>
      <c r="J32" s="70">
        <f>F32/1.35</f>
        <v>73.333333333333329</v>
      </c>
      <c r="K32" s="98" t="s">
        <v>49</v>
      </c>
    </row>
    <row r="33" spans="1:11" s="51" customFormat="1" ht="23.25" thickBot="1" x14ac:dyDescent="0.25">
      <c r="A33" s="113">
        <v>3113</v>
      </c>
      <c r="B33" s="26" t="s">
        <v>42</v>
      </c>
      <c r="C33" s="11" t="s">
        <v>43</v>
      </c>
      <c r="D33" s="18">
        <v>20</v>
      </c>
      <c r="E33" s="19">
        <f>+F33/0.9</f>
        <v>154.44444444444443</v>
      </c>
      <c r="F33" s="20">
        <v>139</v>
      </c>
      <c r="G33" s="21"/>
      <c r="H33" s="22"/>
      <c r="I33" s="23"/>
      <c r="J33" s="20"/>
      <c r="K33" s="32" t="s">
        <v>49</v>
      </c>
    </row>
    <row r="34" spans="1:11" s="49" customFormat="1" ht="24.95" customHeight="1" thickBot="1" x14ac:dyDescent="0.25">
      <c r="A34" s="115" t="s">
        <v>29</v>
      </c>
      <c r="B34" s="116"/>
      <c r="C34" s="116"/>
      <c r="D34" s="116"/>
      <c r="E34" s="116"/>
      <c r="F34" s="116"/>
      <c r="G34" s="116"/>
      <c r="H34" s="116"/>
      <c r="I34" s="116"/>
      <c r="J34" s="116"/>
      <c r="K34" s="117"/>
    </row>
    <row r="35" spans="1:11" s="51" customFormat="1" ht="61.5" customHeight="1" x14ac:dyDescent="0.2">
      <c r="A35" s="111">
        <v>3207</v>
      </c>
      <c r="B35" s="71" t="s">
        <v>31</v>
      </c>
      <c r="C35" s="72" t="s">
        <v>32</v>
      </c>
      <c r="D35" s="73">
        <v>1</v>
      </c>
      <c r="E35" s="67">
        <v>1332</v>
      </c>
      <c r="F35" s="70">
        <v>1299</v>
      </c>
      <c r="G35" s="68"/>
      <c r="H35" s="99"/>
      <c r="I35" s="69"/>
      <c r="J35" s="70"/>
      <c r="K35" s="98" t="s">
        <v>49</v>
      </c>
    </row>
    <row r="36" spans="1:11" s="51" customFormat="1" ht="48.75" customHeight="1" x14ac:dyDescent="0.2">
      <c r="A36" s="112">
        <v>3208</v>
      </c>
      <c r="B36" s="10" t="s">
        <v>79</v>
      </c>
      <c r="C36" s="8" t="s">
        <v>32</v>
      </c>
      <c r="D36" s="15">
        <v>1</v>
      </c>
      <c r="E36" s="9">
        <v>1332</v>
      </c>
      <c r="F36" s="6">
        <v>1299</v>
      </c>
      <c r="G36" s="7"/>
      <c r="H36" s="12"/>
      <c r="I36" s="5"/>
      <c r="J36" s="6"/>
      <c r="K36" s="25" t="s">
        <v>49</v>
      </c>
    </row>
    <row r="37" spans="1:11" s="51" customFormat="1" ht="38.25" customHeight="1" collapsed="1" x14ac:dyDescent="0.2">
      <c r="A37" s="112">
        <v>3203</v>
      </c>
      <c r="B37" s="10" t="s">
        <v>12</v>
      </c>
      <c r="C37" s="8" t="s">
        <v>13</v>
      </c>
      <c r="D37" s="15">
        <v>2</v>
      </c>
      <c r="E37" s="9">
        <f>+F37/0.9</f>
        <v>610</v>
      </c>
      <c r="F37" s="6">
        <v>549</v>
      </c>
      <c r="G37" s="7">
        <v>0.4</v>
      </c>
      <c r="H37" s="12"/>
      <c r="I37" s="5"/>
      <c r="J37" s="6">
        <f>F37/1.4</f>
        <v>392.14285714285717</v>
      </c>
      <c r="K37" s="25" t="s">
        <v>49</v>
      </c>
    </row>
    <row r="38" spans="1:11" s="55" customFormat="1" ht="37.5" customHeight="1" thickBot="1" x14ac:dyDescent="0.25">
      <c r="A38" s="113">
        <v>3145</v>
      </c>
      <c r="B38" s="26" t="s">
        <v>37</v>
      </c>
      <c r="C38" s="30" t="s">
        <v>38</v>
      </c>
      <c r="D38" s="31">
        <v>4</v>
      </c>
      <c r="E38" s="19">
        <f>+F38/0.9</f>
        <v>454.44444444444446</v>
      </c>
      <c r="F38" s="20">
        <v>409</v>
      </c>
      <c r="G38" s="21"/>
      <c r="H38" s="27"/>
      <c r="I38" s="23"/>
      <c r="J38" s="20"/>
      <c r="K38" s="32" t="s">
        <v>49</v>
      </c>
    </row>
    <row r="39" spans="1:11" x14ac:dyDescent="0.2">
      <c r="A39" s="56" t="s">
        <v>1</v>
      </c>
    </row>
    <row r="40" spans="1:11" x14ac:dyDescent="0.2">
      <c r="A40" s="57" t="s">
        <v>2</v>
      </c>
    </row>
    <row r="41" spans="1:11" x14ac:dyDescent="0.2">
      <c r="A41" s="58"/>
    </row>
    <row r="42" spans="1:11" ht="18" x14ac:dyDescent="0.2">
      <c r="A42" s="59"/>
      <c r="H42" s="60"/>
      <c r="I42" s="60"/>
      <c r="J42" s="60"/>
      <c r="K42" s="60"/>
    </row>
    <row r="43" spans="1:11" ht="23.25" x14ac:dyDescent="0.2">
      <c r="C43" s="61"/>
      <c r="D43" s="61"/>
      <c r="K43" s="42"/>
    </row>
    <row r="44" spans="1:11" ht="23.25" x14ac:dyDescent="0.2">
      <c r="C44" s="61"/>
      <c r="D44" s="61"/>
      <c r="H44" s="62"/>
      <c r="I44" s="62"/>
      <c r="J44" s="62"/>
      <c r="K44" s="62"/>
    </row>
    <row r="45" spans="1:11" ht="23.25" x14ac:dyDescent="0.2">
      <c r="C45" s="61"/>
      <c r="D45" s="61"/>
      <c r="H45" s="63"/>
      <c r="I45" s="63"/>
      <c r="J45" s="63"/>
      <c r="K45" s="63"/>
    </row>
  </sheetData>
  <mergeCells count="8">
    <mergeCell ref="A34:K34"/>
    <mergeCell ref="C2:E2"/>
    <mergeCell ref="C3:E3"/>
    <mergeCell ref="A6:K6"/>
    <mergeCell ref="A20:K20"/>
    <mergeCell ref="A23:K23"/>
    <mergeCell ref="A31:K31"/>
    <mergeCell ref="A17:K17"/>
  </mergeCells>
  <phoneticPr fontId="0" type="noConversion"/>
  <pageMargins left="0.31496062992125984" right="0.47244094488188981" top="0.39370078740157483" bottom="1" header="0" footer="0"/>
  <pageSetup paperSize="9" scale="52" fitToHeight="2" orientation="portrait" r:id="rId1"/>
  <headerFooter alignWithMargins="0"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 1</vt:lpstr>
      <vt:lpstr>Electronica</vt:lpstr>
      <vt:lpstr>Electronica!Área_de_impresión</vt:lpstr>
      <vt:lpstr>Electronica!Títulos_a_imprimir</vt:lpstr>
    </vt:vector>
  </TitlesOfParts>
  <Company>Radio Victoria Fueguina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Mercedes Mora</dc:creator>
  <cp:lastModifiedBy>Ramiro</cp:lastModifiedBy>
  <cp:lastPrinted>2011-10-17T10:58:04Z</cp:lastPrinted>
  <dcterms:created xsi:type="dcterms:W3CDTF">2004-12-01T14:29:29Z</dcterms:created>
  <dcterms:modified xsi:type="dcterms:W3CDTF">2011-10-17T11:04:13Z</dcterms:modified>
</cp:coreProperties>
</file>